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<sst xmlns="http://schemas.openxmlformats.org/spreadsheetml/2006/main" count="30" uniqueCount="30">
  <si>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Назва навчального закладу</t>
  </si>
  <si>
    <t>КЕКВ</t>
  </si>
  <si>
    <t>1. Березоворудська ЗШ І-ІІІ ст.</t>
  </si>
  <si>
    <t>2. Великокручанська ЗШ І -ІІІ ст.</t>
  </si>
  <si>
    <t>3. Вишневецька ЗШ І-ІІІ ст.</t>
  </si>
  <si>
    <t>4. Вікторійська ЗШ І-ІІІ ст.</t>
  </si>
  <si>
    <t>5. Новомартиновицька ЗШ І-ІІІ ст.</t>
  </si>
  <si>
    <t>7. Дейманівська ЗШ І-Ііст.</t>
  </si>
  <si>
    <t>6. Давидівська ЗШ І-ІІ ст.</t>
  </si>
  <si>
    <t>8. Малютинська ЗШ І-ІІ ст.</t>
  </si>
  <si>
    <t>9. Повстинська ЗШ І-ІІ ст.</t>
  </si>
  <si>
    <t>10. Сасинівська ЗШ І-ІІ ст.</t>
  </si>
  <si>
    <t>12. Теплівська ЗШ І-ІІІ ст.</t>
  </si>
  <si>
    <t>2111(З/п)</t>
  </si>
  <si>
    <t>2120(нарах.)</t>
  </si>
  <si>
    <t>2210(придб)</t>
  </si>
  <si>
    <t>2230(хар-ння)</t>
  </si>
  <si>
    <t>2240(послуги)</t>
  </si>
  <si>
    <t>2250(відр)</t>
  </si>
  <si>
    <t>2271(тепло)</t>
  </si>
  <si>
    <t>2273(свет)</t>
  </si>
  <si>
    <t>3110(капіталка)</t>
  </si>
  <si>
    <t>Всього</t>
  </si>
  <si>
    <t>Всього:</t>
  </si>
  <si>
    <t xml:space="preserve">11. Смотриківська філія Теплівської  </t>
  </si>
  <si>
    <t>13. Позашкілля</t>
  </si>
  <si>
    <t>2274газ</t>
  </si>
  <si>
    <t>2220мед</t>
  </si>
  <si>
    <t>2272вода</t>
  </si>
  <si>
    <t>Фінансовий звіт за 9 місяців 2019 року ( в розрізі кожного навчального закладу), (загал+спец)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</si>
</sst>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8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7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172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B31" sqref="B31"/>
    </sheetView>
  </sheetViews>
  <sheetFormatPr defaultColWidth="9.00390625" defaultRowHeight="12.75"/>
  <cols>
    <col min="1" max="1" width="30.625" style="0" customWidth="1"/>
    <col min="2" max="2" width="8.75390625" style="0" customWidth="1"/>
    <col min="3" max="3" width="9.625" style="0" customWidth="1"/>
    <col min="4" max="4" width="10.00390625" style="0" customWidth="1"/>
    <col min="5" max="5" width="7.625" style="0" customWidth="1"/>
    <col min="6" max="6" width="10.00390625" style="0" customWidth="1"/>
    <col min="7" max="7" width="10.625" style="0" customWidth="1"/>
    <col min="8" max="9" width="8.875" style="0" customWidth="1"/>
    <col min="11" max="11" width="8.25390625" style="0" customWidth="1"/>
    <col min="12" max="12" width="7.25390625" style="0" customWidth="1"/>
    <col min="13" max="13" width="9.25390625" style="0" customWidth="1"/>
    <col min="14" max="14" width="10.25390625" style="0" customWidth="1"/>
  </cols>
  <sheetData>
    <row r="1" spans="1:14" ht="12.7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2"/>
      <c r="B2" s="18" t="s">
        <v>1</v>
      </c>
      <c r="C2" s="18"/>
      <c r="D2" s="18"/>
      <c r="E2" s="18"/>
      <c r="F2" s="18"/>
      <c r="G2" s="18"/>
      <c r="H2" s="18"/>
      <c r="I2" s="18"/>
      <c r="J2" s="18"/>
      <c r="K2" s="2"/>
      <c r="L2" s="2"/>
      <c r="M2" s="2"/>
      <c r="N2" s="2"/>
    </row>
    <row r="3" spans="1:14" ht="12.75">
      <c r="A3" s="3" t="s">
        <v>0</v>
      </c>
      <c r="B3" s="4" t="s">
        <v>13</v>
      </c>
      <c r="C3" s="3" t="s">
        <v>14</v>
      </c>
      <c r="D3" s="3" t="s">
        <v>15</v>
      </c>
      <c r="E3" s="3" t="s">
        <v>28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26</v>
      </c>
      <c r="L3" s="5" t="s">
        <v>27</v>
      </c>
      <c r="M3" s="6" t="s">
        <v>21</v>
      </c>
      <c r="N3" s="5" t="s">
        <v>22</v>
      </c>
    </row>
    <row r="4" spans="1:18" ht="18.75" customHeight="1">
      <c r="A4" s="6" t="s">
        <v>2</v>
      </c>
      <c r="B4" s="7">
        <v>2439563</v>
      </c>
      <c r="C4" s="5">
        <v>539143</v>
      </c>
      <c r="D4" s="8">
        <v>141654.36</v>
      </c>
      <c r="E4" s="5">
        <v>1924</v>
      </c>
      <c r="F4" s="5">
        <v>63403.95</v>
      </c>
      <c r="G4" s="5">
        <v>59621.98</v>
      </c>
      <c r="H4" s="5">
        <v>20498.47</v>
      </c>
      <c r="I4" s="5"/>
      <c r="J4" s="14">
        <v>58711.63</v>
      </c>
      <c r="K4" s="5">
        <v>318526.98</v>
      </c>
      <c r="L4" s="5">
        <v>975</v>
      </c>
      <c r="M4" s="9">
        <v>348561</v>
      </c>
      <c r="N4" s="7">
        <f>M4+K4+J4+I4+H4+G4+F4+E4+D4+C4+B4</f>
        <v>3991608.37</v>
      </c>
      <c r="Q4" s="15"/>
      <c r="R4" s="15"/>
    </row>
    <row r="5" spans="1:18" ht="15.75" customHeight="1" hidden="1">
      <c r="A5" s="6" t="s">
        <v>3</v>
      </c>
      <c r="B5" s="5">
        <v>2062248</v>
      </c>
      <c r="C5" s="5">
        <v>453694</v>
      </c>
      <c r="D5" s="8">
        <v>29130.31</v>
      </c>
      <c r="E5" s="5"/>
      <c r="F5" s="5">
        <v>66358.04</v>
      </c>
      <c r="G5" s="5">
        <v>4025.48</v>
      </c>
      <c r="H5" s="5">
        <v>8103.52</v>
      </c>
      <c r="I5" s="5">
        <v>190981.61</v>
      </c>
      <c r="J5" s="14">
        <v>19337</v>
      </c>
      <c r="K5" s="5"/>
      <c r="L5" s="5">
        <v>975</v>
      </c>
      <c r="M5" s="9">
        <v>292129.96</v>
      </c>
      <c r="N5" s="7">
        <f aca="true" t="shared" si="0" ref="N5:N13">M5+K5+J5+I5+H5+G5+F5+E5+D5+C5+B5</f>
        <v>3126007.92</v>
      </c>
      <c r="Q5" s="15"/>
      <c r="R5" s="15"/>
    </row>
    <row r="6" spans="1:18" ht="15.75" customHeight="1" hidden="1">
      <c r="A6" s="6" t="s">
        <v>4</v>
      </c>
      <c r="B6" s="5">
        <v>1780099</v>
      </c>
      <c r="C6" s="5">
        <v>393402</v>
      </c>
      <c r="D6" s="8">
        <v>61572.24</v>
      </c>
      <c r="E6" s="5">
        <v>3325.14</v>
      </c>
      <c r="F6" s="5">
        <v>44122.19</v>
      </c>
      <c r="G6" s="5">
        <v>16319.09</v>
      </c>
      <c r="H6" s="8">
        <v>820</v>
      </c>
      <c r="I6" s="5"/>
      <c r="J6" s="14">
        <v>30403.33</v>
      </c>
      <c r="K6" s="5">
        <v>143895.6</v>
      </c>
      <c r="L6" s="5">
        <v>975</v>
      </c>
      <c r="M6" s="9">
        <v>134556.48</v>
      </c>
      <c r="N6" s="7">
        <f t="shared" si="0"/>
        <v>2608515.0700000003</v>
      </c>
      <c r="Q6" s="15"/>
      <c r="R6" s="15"/>
    </row>
    <row r="7" spans="1:18" ht="16.5" customHeight="1" hidden="1">
      <c r="A7" s="6" t="s">
        <v>5</v>
      </c>
      <c r="B7" s="5">
        <v>2065519</v>
      </c>
      <c r="C7" s="5">
        <v>456480</v>
      </c>
      <c r="D7" s="8">
        <v>9889.11</v>
      </c>
      <c r="E7" s="5">
        <v>4386</v>
      </c>
      <c r="F7" s="5">
        <v>41192.15</v>
      </c>
      <c r="G7" s="5">
        <v>12835.48</v>
      </c>
      <c r="H7" s="5">
        <v>3535.28</v>
      </c>
      <c r="I7" s="5"/>
      <c r="J7" s="14">
        <v>34277.18</v>
      </c>
      <c r="K7" s="5">
        <v>197415.92</v>
      </c>
      <c r="L7" s="5">
        <v>975</v>
      </c>
      <c r="M7" s="9">
        <v>153492.48</v>
      </c>
      <c r="N7" s="7">
        <f t="shared" si="0"/>
        <v>2979022.6</v>
      </c>
      <c r="Q7" s="15"/>
      <c r="R7" s="15"/>
    </row>
    <row r="8" spans="1:18" ht="16.5" customHeight="1" hidden="1">
      <c r="A8" s="6" t="s">
        <v>6</v>
      </c>
      <c r="B8" s="5">
        <v>2054721</v>
      </c>
      <c r="C8" s="5">
        <v>452064</v>
      </c>
      <c r="D8" s="8">
        <v>53637.28</v>
      </c>
      <c r="E8" s="5">
        <v>3639.7</v>
      </c>
      <c r="F8" s="5">
        <v>55052.25</v>
      </c>
      <c r="G8" s="5">
        <v>40471.23</v>
      </c>
      <c r="H8" s="8">
        <v>3110.8</v>
      </c>
      <c r="I8" s="5">
        <v>334971.84</v>
      </c>
      <c r="J8" s="14">
        <v>24588.26</v>
      </c>
      <c r="K8" s="5"/>
      <c r="L8" s="5">
        <v>975</v>
      </c>
      <c r="M8" s="9">
        <v>299784.48</v>
      </c>
      <c r="N8" s="7">
        <f t="shared" si="0"/>
        <v>3322040.84</v>
      </c>
      <c r="Q8" s="15"/>
      <c r="R8" s="15"/>
    </row>
    <row r="9" spans="1:18" ht="16.5" customHeight="1" hidden="1">
      <c r="A9" s="6" t="s">
        <v>8</v>
      </c>
      <c r="B9" s="5">
        <v>1442805</v>
      </c>
      <c r="C9" s="5">
        <v>318860</v>
      </c>
      <c r="D9" s="8">
        <v>11010.15</v>
      </c>
      <c r="E9" s="5">
        <v>4174</v>
      </c>
      <c r="F9" s="5">
        <v>35654.04</v>
      </c>
      <c r="G9" s="5">
        <v>8029.23</v>
      </c>
      <c r="H9" s="5">
        <v>3688.24</v>
      </c>
      <c r="I9" s="5"/>
      <c r="J9" s="14">
        <v>32422.11</v>
      </c>
      <c r="K9" s="5">
        <v>126828.67</v>
      </c>
      <c r="L9" s="5">
        <v>975</v>
      </c>
      <c r="M9" s="9">
        <v>52557</v>
      </c>
      <c r="N9" s="7">
        <f t="shared" si="0"/>
        <v>2036028.44</v>
      </c>
      <c r="Q9" s="15"/>
      <c r="R9" s="15"/>
    </row>
    <row r="10" spans="1:18" ht="17.25" customHeight="1" hidden="1">
      <c r="A10" s="6" t="s">
        <v>7</v>
      </c>
      <c r="B10" s="5">
        <v>823096</v>
      </c>
      <c r="C10" s="5">
        <v>181904</v>
      </c>
      <c r="D10" s="8">
        <v>10123.6</v>
      </c>
      <c r="E10" s="5"/>
      <c r="F10" s="5">
        <v>32654.02</v>
      </c>
      <c r="G10" s="5">
        <v>5380.18</v>
      </c>
      <c r="H10" s="5">
        <v>680.86</v>
      </c>
      <c r="I10" s="5"/>
      <c r="J10" s="14">
        <v>181364.83</v>
      </c>
      <c r="K10" s="5"/>
      <c r="L10" s="5">
        <v>975</v>
      </c>
      <c r="M10" s="9">
        <v>55713</v>
      </c>
      <c r="N10" s="7">
        <f t="shared" si="0"/>
        <v>1290916.49</v>
      </c>
      <c r="Q10" s="15"/>
      <c r="R10" s="15"/>
    </row>
    <row r="11" spans="1:18" ht="18" customHeight="1" hidden="1">
      <c r="A11" s="6" t="s">
        <v>9</v>
      </c>
      <c r="B11" s="5">
        <v>1227658</v>
      </c>
      <c r="C11" s="5">
        <v>271312</v>
      </c>
      <c r="D11" s="8">
        <v>13992</v>
      </c>
      <c r="E11" s="5"/>
      <c r="F11" s="8">
        <v>26418.01</v>
      </c>
      <c r="G11" s="5">
        <v>14905.02</v>
      </c>
      <c r="H11" s="5">
        <v>819.98</v>
      </c>
      <c r="I11" s="5"/>
      <c r="J11" s="14">
        <v>19666.15</v>
      </c>
      <c r="K11" s="5">
        <v>158630.08</v>
      </c>
      <c r="L11" s="5">
        <v>975</v>
      </c>
      <c r="M11" s="9">
        <v>59577</v>
      </c>
      <c r="N11" s="7">
        <f t="shared" si="0"/>
        <v>1792978.24</v>
      </c>
      <c r="Q11" s="15"/>
      <c r="R11" s="15"/>
    </row>
    <row r="12" spans="1:18" ht="17.25" customHeight="1" hidden="1">
      <c r="A12" s="6" t="s">
        <v>10</v>
      </c>
      <c r="B12" s="5">
        <v>968079</v>
      </c>
      <c r="C12" s="5">
        <v>213945</v>
      </c>
      <c r="D12" s="8">
        <v>10386.91</v>
      </c>
      <c r="E12" s="5"/>
      <c r="F12" s="5">
        <v>27161.99</v>
      </c>
      <c r="G12" s="5">
        <v>7277.82</v>
      </c>
      <c r="H12" s="8">
        <v>684.3</v>
      </c>
      <c r="I12" s="5"/>
      <c r="J12" s="14">
        <v>102206.52</v>
      </c>
      <c r="K12" s="5"/>
      <c r="L12" s="5">
        <v>975</v>
      </c>
      <c r="M12" s="9">
        <v>58319</v>
      </c>
      <c r="N12" s="7">
        <f t="shared" si="0"/>
        <v>1388060.54</v>
      </c>
      <c r="Q12" s="15"/>
      <c r="R12" s="15"/>
    </row>
    <row r="13" spans="1:18" ht="18" customHeight="1" hidden="1">
      <c r="A13" s="6" t="s">
        <v>11</v>
      </c>
      <c r="B13" s="5">
        <v>881893</v>
      </c>
      <c r="C13" s="5">
        <v>194898</v>
      </c>
      <c r="D13" s="8">
        <v>5803.65</v>
      </c>
      <c r="E13" s="5">
        <v>2502</v>
      </c>
      <c r="F13" s="5">
        <v>27658.28</v>
      </c>
      <c r="G13" s="5">
        <v>21611.52</v>
      </c>
      <c r="H13" s="5">
        <v>1033.57</v>
      </c>
      <c r="I13" s="5"/>
      <c r="J13" s="14">
        <v>17093.18</v>
      </c>
      <c r="K13" s="5">
        <v>116310.96</v>
      </c>
      <c r="L13" s="5">
        <v>975</v>
      </c>
      <c r="M13" s="9">
        <v>46245</v>
      </c>
      <c r="N13" s="7">
        <f t="shared" si="0"/>
        <v>1315049.1600000001</v>
      </c>
      <c r="Q13" s="15"/>
      <c r="R13" s="15"/>
    </row>
    <row r="14" spans="1:14" ht="17.25" customHeight="1" hidden="1">
      <c r="A14" s="6" t="s">
        <v>24</v>
      </c>
      <c r="B14" s="5">
        <v>1362249</v>
      </c>
      <c r="C14" s="13">
        <v>301057</v>
      </c>
      <c r="D14" s="8">
        <v>25798.5</v>
      </c>
      <c r="E14" s="5"/>
      <c r="F14" s="5">
        <v>26051.99</v>
      </c>
      <c r="G14" s="5">
        <v>7283.82</v>
      </c>
      <c r="H14" s="5"/>
      <c r="I14" s="5"/>
      <c r="J14" s="14">
        <v>24197.87</v>
      </c>
      <c r="K14" s="5"/>
      <c r="L14" s="5">
        <v>975</v>
      </c>
      <c r="M14" s="9">
        <v>105485</v>
      </c>
      <c r="N14" s="7">
        <f>M14+K14+J14+I14+H14+G14+F14+E14+D14+C15+B14</f>
        <v>1993113.18</v>
      </c>
    </row>
    <row r="15" spans="1:14" ht="16.5" customHeight="1" hidden="1">
      <c r="A15" s="6" t="s">
        <v>12</v>
      </c>
      <c r="B15" s="5">
        <v>2000212</v>
      </c>
      <c r="C15" s="5">
        <v>442047</v>
      </c>
      <c r="D15" s="5">
        <v>41846.48</v>
      </c>
      <c r="E15" s="5"/>
      <c r="F15" s="5">
        <v>47089.98</v>
      </c>
      <c r="G15" s="5">
        <v>15405.63</v>
      </c>
      <c r="H15" s="5">
        <v>3145.17</v>
      </c>
      <c r="I15" s="5">
        <v>262280.49</v>
      </c>
      <c r="J15" s="14">
        <v>46220.74</v>
      </c>
      <c r="K15" s="5"/>
      <c r="L15" s="5">
        <v>975</v>
      </c>
      <c r="M15" s="9">
        <v>473855.96</v>
      </c>
      <c r="N15" s="7">
        <f>M15+K15+J15+I15+H15+G15+F15+E15+D15+B15</f>
        <v>2890056.45</v>
      </c>
    </row>
    <row r="16" spans="1:14" ht="19.5" customHeight="1" hidden="1">
      <c r="A16" s="9" t="s">
        <v>23</v>
      </c>
      <c r="B16" s="9">
        <f>SUM(B4:B15)</f>
        <v>19108142</v>
      </c>
      <c r="C16" s="9">
        <f>SUM(C4:C15)</f>
        <v>4218806</v>
      </c>
      <c r="D16" s="10">
        <f aca="true" t="shared" si="1" ref="D16:M16">SUM(D4:D15)</f>
        <v>414844.5899999999</v>
      </c>
      <c r="E16" s="9">
        <f t="shared" si="1"/>
        <v>19950.84</v>
      </c>
      <c r="F16" s="9">
        <f t="shared" si="1"/>
        <v>492816.8899999999</v>
      </c>
      <c r="G16" s="10">
        <f t="shared" si="1"/>
        <v>213166.48</v>
      </c>
      <c r="H16" s="9">
        <f t="shared" si="1"/>
        <v>46120.19000000001</v>
      </c>
      <c r="I16" s="10">
        <f t="shared" si="1"/>
        <v>788233.94</v>
      </c>
      <c r="J16" s="9">
        <f t="shared" si="1"/>
        <v>590488.8</v>
      </c>
      <c r="K16" s="9">
        <f t="shared" si="1"/>
        <v>1061608.21</v>
      </c>
      <c r="L16" s="9">
        <v>11700</v>
      </c>
      <c r="M16" s="9">
        <f t="shared" si="1"/>
        <v>2080276.3599999999</v>
      </c>
      <c r="N16" s="16">
        <v>15061702.96</v>
      </c>
    </row>
    <row r="17" spans="1:14" ht="21" customHeight="1" hidden="1">
      <c r="A17" s="6" t="s">
        <v>25</v>
      </c>
      <c r="B17" s="5">
        <v>245340.42</v>
      </c>
      <c r="C17" s="5">
        <v>58275.5</v>
      </c>
      <c r="D17" s="5">
        <v>1350</v>
      </c>
      <c r="E17" s="5"/>
      <c r="F17" s="5"/>
      <c r="G17" s="5">
        <v>0</v>
      </c>
      <c r="H17" s="5">
        <v>3914.58</v>
      </c>
      <c r="I17" s="5">
        <v>0</v>
      </c>
      <c r="J17" s="5">
        <v>2884</v>
      </c>
      <c r="K17" s="5">
        <v>14330</v>
      </c>
      <c r="L17" s="5">
        <v>0</v>
      </c>
      <c r="M17" s="9">
        <v>0</v>
      </c>
      <c r="N17" s="5">
        <f>M17+K17+J17+I17+H17+G17+F17+E17+D17+C17+B17</f>
        <v>326094.5</v>
      </c>
    </row>
    <row r="18" spans="1:14" ht="12.75" hidden="1">
      <c r="A18" s="11"/>
      <c r="B18" s="2"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2"/>
    </row>
    <row r="19" spans="1:14" ht="12.75" hidden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sheetProtection/>
  <mergeCells count="2">
    <mergeCell ref="A1:N1"/>
    <mergeCell ref="B2:J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2019-10-07T11:01:15Z</cp:lastPrinted>
  <dcterms:created xsi:type="dcterms:W3CDTF">2018-04-27T07:40:18Z</dcterms:created>
  <dcterms:modified xsi:type="dcterms:W3CDTF">2019-12-23T08:59:46Z</dcterms:modified>
  <cp:category/>
  <cp:version/>
  <cp:contentType/>
  <cp:contentStatus/>
</cp:coreProperties>
</file>